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Vol06\Center for International Education\PAO\PAO website\"/>
    </mc:Choice>
  </mc:AlternateContent>
  <bookViews>
    <workbookView xWindow="0" yWindow="0" windowWidth="16365" windowHeight="8580"/>
  </bookViews>
  <sheets>
    <sheet name="Admitted Before Fall 2013" sheetId="1" r:id="rId1"/>
    <sheet name="Admitted Fa13, Sp14, Su14" sheetId="2" r:id="rId2"/>
    <sheet name="Admitted Fa14 or After" sheetId="3" r:id="rId3"/>
  </sheets>
  <definedNames>
    <definedName name="_xlnm.Print_Area" localSheetId="0">'Admitted Before Fall 2013'!$A$2:$H$37</definedName>
  </definedNames>
  <calcPr calcId="152511" concurrentCalc="0"/>
</workbook>
</file>

<file path=xl/calcChain.xml><?xml version="1.0" encoding="utf-8"?>
<calcChain xmlns="http://schemas.openxmlformats.org/spreadsheetml/2006/main">
  <c r="H23" i="3" l="1"/>
  <c r="H33" i="3"/>
  <c r="H34" i="3"/>
  <c r="G23" i="3"/>
  <c r="G33" i="3"/>
  <c r="G34" i="3"/>
  <c r="F23" i="3"/>
  <c r="F33" i="3"/>
  <c r="F34" i="3"/>
  <c r="E23" i="3"/>
  <c r="E33" i="3"/>
  <c r="E34" i="3"/>
  <c r="D23" i="3"/>
  <c r="D33" i="3"/>
  <c r="D34" i="3"/>
  <c r="C23" i="3"/>
  <c r="C33" i="3"/>
  <c r="C34" i="3"/>
  <c r="B23" i="3"/>
  <c r="B33" i="3"/>
  <c r="B34" i="3"/>
  <c r="H33" i="2"/>
  <c r="G33" i="2"/>
  <c r="F33" i="2"/>
  <c r="E33" i="2"/>
  <c r="D33" i="2"/>
  <c r="C33" i="2"/>
  <c r="B33" i="2"/>
  <c r="H23" i="2"/>
  <c r="H34" i="2"/>
  <c r="G23" i="2"/>
  <c r="G34" i="2"/>
  <c r="F23" i="2"/>
  <c r="F34" i="2"/>
  <c r="E23" i="2"/>
  <c r="E34" i="2"/>
  <c r="D23" i="2"/>
  <c r="D34" i="2"/>
  <c r="C23" i="2"/>
  <c r="C34" i="2"/>
  <c r="B23" i="2"/>
  <c r="B34" i="2"/>
  <c r="G33" i="1"/>
  <c r="H33" i="1"/>
  <c r="G23" i="1"/>
  <c r="H23" i="1"/>
  <c r="H34" i="1"/>
  <c r="B23" i="1"/>
  <c r="G34" i="1"/>
  <c r="F33" i="1"/>
  <c r="E33" i="1"/>
  <c r="D33" i="1"/>
  <c r="C33" i="1"/>
  <c r="B33" i="1"/>
  <c r="F23" i="1"/>
  <c r="F34" i="1"/>
  <c r="E23" i="1"/>
  <c r="D23" i="1"/>
  <c r="D34" i="1"/>
  <c r="C23" i="1"/>
  <c r="B34" i="1"/>
  <c r="C34" i="1"/>
  <c r="E34" i="1"/>
</calcChain>
</file>

<file path=xl/sharedStrings.xml><?xml version="1.0" encoding="utf-8"?>
<sst xmlns="http://schemas.openxmlformats.org/spreadsheetml/2006/main" count="219" uniqueCount="51">
  <si>
    <t>EXPENSE DESCRIPTION</t>
  </si>
  <si>
    <t>UTK (IN-STATE)</t>
  </si>
  <si>
    <t>UTK (OUT-OF-STATE)</t>
  </si>
  <si>
    <t>PROGRAM A</t>
  </si>
  <si>
    <t>PROGRAM B</t>
  </si>
  <si>
    <t>PROGRAM C</t>
  </si>
  <si>
    <t>B.  HOUSING &amp; MEALS</t>
  </si>
  <si>
    <t>--</t>
  </si>
  <si>
    <t>C.  TRAVEL DOCUMENTS</t>
  </si>
  <si>
    <t>Passport (new = $135, renew = $110)</t>
  </si>
  <si>
    <t>n/a</t>
  </si>
  <si>
    <t>Student visa or immigration documents</t>
  </si>
  <si>
    <t>Immunizations (if applicable)</t>
  </si>
  <si>
    <t>variable</t>
  </si>
  <si>
    <t>D. TRANSPORTATION</t>
  </si>
  <si>
    <t>Airfare</t>
  </si>
  <si>
    <t>Ground travel to program site (if applicable)</t>
  </si>
  <si>
    <t>Local transportation during semester (bus, subway)</t>
  </si>
  <si>
    <t>E.  TEXTS &amp; MATERIALS</t>
  </si>
  <si>
    <t>Books, art supplies, etc.</t>
  </si>
  <si>
    <t>F.  SPENDING MONEY</t>
  </si>
  <si>
    <t>Travel, toiletries, laundry, gifts, etc.</t>
  </si>
  <si>
    <t>G.  SUBTOTAL ESTIMATED COST</t>
  </si>
  <si>
    <t>SCHOLARSHIPS</t>
  </si>
  <si>
    <t>Lottery Scholarship</t>
  </si>
  <si>
    <t>Other UTK Scholarships</t>
  </si>
  <si>
    <t>Outside Scholarship</t>
  </si>
  <si>
    <t>Voc Rehab (if applicable)</t>
  </si>
  <si>
    <t>Grants</t>
  </si>
  <si>
    <t>Loans</t>
  </si>
  <si>
    <t>Other</t>
  </si>
  <si>
    <t>H.  TOTAL FINANCIAL AID/SCHOLARSHIPS</t>
  </si>
  <si>
    <t>TOTAL ESTIMATED COST OF ATTENDANCE</t>
  </si>
  <si>
    <t>A.  PROGRAM FEE</t>
  </si>
  <si>
    <r>
      <t xml:space="preserve">Housing (if </t>
    </r>
    <r>
      <rPr>
        <b/>
        <sz val="10"/>
        <color theme="1"/>
        <rFont val="Calibri"/>
        <family val="2"/>
        <scheme val="minor"/>
      </rPr>
      <t xml:space="preserve">not </t>
    </r>
    <r>
      <rPr>
        <sz val="10"/>
        <color theme="1"/>
        <rFont val="Calibri"/>
        <family val="2"/>
        <scheme val="minor"/>
      </rPr>
      <t>included in program fee) (per session rates)</t>
    </r>
    <r>
      <rPr>
        <sz val="10"/>
        <color theme="1"/>
        <rFont val="Calibri"/>
        <family val="2"/>
      </rPr>
      <t>‡</t>
    </r>
  </si>
  <si>
    <r>
      <t xml:space="preserve">Meals (if </t>
    </r>
    <r>
      <rPr>
        <b/>
        <sz val="10"/>
        <color theme="1"/>
        <rFont val="Calibri"/>
        <family val="2"/>
        <scheme val="minor"/>
      </rPr>
      <t xml:space="preserve">not </t>
    </r>
    <r>
      <rPr>
        <sz val="10"/>
        <color theme="1"/>
        <rFont val="Calibri"/>
        <family val="2"/>
        <scheme val="minor"/>
      </rPr>
      <t>included in program fee)‡</t>
    </r>
  </si>
  <si>
    <t>Health Insurance</t>
  </si>
  <si>
    <t>PROGRAM D</t>
  </si>
  <si>
    <t>PROGRAM E</t>
  </si>
  <si>
    <r>
      <t>Tuition discount (</t>
    </r>
    <r>
      <rPr>
        <b/>
        <sz val="10"/>
        <color theme="1"/>
        <rFont val="Calibri"/>
        <family val="2"/>
        <scheme val="minor"/>
      </rPr>
      <t xml:space="preserve">only </t>
    </r>
    <r>
      <rPr>
        <sz val="10"/>
        <color theme="1"/>
        <rFont val="Calibri"/>
        <family val="2"/>
        <scheme val="minor"/>
      </rPr>
      <t xml:space="preserve">applicable for tuition on </t>
    </r>
    <r>
      <rPr>
        <u/>
        <sz val="10"/>
        <color theme="1"/>
        <rFont val="Calibri"/>
        <family val="2"/>
        <scheme val="minor"/>
      </rPr>
      <t>exchange</t>
    </r>
    <r>
      <rPr>
        <sz val="10"/>
        <color theme="1"/>
        <rFont val="Calibri"/>
        <family val="2"/>
        <scheme val="minor"/>
      </rPr>
      <t xml:space="preserve"> or </t>
    </r>
    <r>
      <rPr>
        <u/>
        <sz val="10"/>
        <color theme="1"/>
        <rFont val="Calibri"/>
        <family val="2"/>
        <scheme val="minor"/>
      </rPr>
      <t>UT faculty-led</t>
    </r>
    <r>
      <rPr>
        <sz val="10"/>
        <color theme="1"/>
        <rFont val="Calibri"/>
        <family val="2"/>
        <scheme val="minor"/>
      </rPr>
      <t xml:space="preserve"> programs)</t>
    </r>
  </si>
  <si>
    <t>‡See University Housing's website for on campus summer housing and dining costs:</t>
  </si>
  <si>
    <t>http://uthousing.utk.edu/tnliving/parents/rates-billing.shtml</t>
  </si>
  <si>
    <t>Study Abroad Administrative Fee</t>
  </si>
  <si>
    <t xml:space="preserve">http://onestop.utk.edu/your-money/cost-estimators/estimating-costs-undergraduates/
</t>
  </si>
  <si>
    <t>†See the OneStop website for information regarding Miniterm and Summer tuition and fees:</t>
  </si>
  <si>
    <t>†See the OneStop website for more information regarding Miniterm and Summer tuition and fees:</t>
  </si>
  <si>
    <t>***Use this budget sheet if you were admitted at UT before Fall 2013***</t>
  </si>
  <si>
    <t>***Use this budget sheet if you were admitted at UT in Fall 2013, Spring 2014, or Summer 2014***</t>
  </si>
  <si>
    <t>Tuition† (for 6 undergraduate credit hours--see OneStop website for full tuition rates)</t>
  </si>
  <si>
    <t>Program Fee(s)</t>
  </si>
  <si>
    <t>***Use this budget sheet if you were admitted at UT in Fall 2014 or any term after Fall 2014***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</si>
</sst>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3" borderId="3" xfId="0" applyNumberFormat="1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  <protection locked="0"/>
    </xf>
    <xf numFmtId="164" fontId="1" fillId="3" borderId="3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</xf>
    <xf numFmtId="0" fontId="0" fillId="2" borderId="3" xfId="0" applyFill="1" applyBorder="1" applyAlignment="1" applyProtection="1"/>
    <xf numFmtId="0" fontId="1" fillId="3" borderId="1" xfId="0" applyFont="1" applyFill="1" applyBorder="1" applyAlignment="1" applyProtection="1">
      <alignment horizontal="left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3" borderId="3" xfId="0" applyNumberFormat="1" applyFill="1" applyBorder="1" applyAlignment="1" applyProtection="1">
      <alignment horizontal="center"/>
    </xf>
    <xf numFmtId="164" fontId="2" fillId="0" borderId="1" xfId="0" quotePrefix="1" applyNumberFormat="1" applyFont="1" applyBorder="1" applyAlignment="1" applyProtection="1">
      <alignment horizontal="center" vertical="center"/>
      <protection locked="0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3" borderId="3" xfId="0" applyNumberFormat="1" applyFont="1" applyFill="1" applyBorder="1" applyAlignment="1" applyProtection="1">
      <alignment vertical="center"/>
    </xf>
    <xf numFmtId="164" fontId="2" fillId="3" borderId="4" xfId="0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164" fontId="0" fillId="2" borderId="3" xfId="0" applyNumberFormat="1" applyFill="1" applyBorder="1" applyAlignment="1" applyProtection="1"/>
    <xf numFmtId="164" fontId="2" fillId="0" borderId="6" xfId="0" applyNumberFormat="1" applyFont="1" applyBorder="1" applyAlignment="1" applyProtection="1">
      <alignment horizontal="left" vertical="center"/>
      <protection locked="0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0" borderId="1" xfId="0" quotePrefix="1" applyNumberFormat="1" applyFont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left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 applyProtection="1">
      <alignment horizontal="left" vertical="center"/>
    </xf>
    <xf numFmtId="164" fontId="2" fillId="4" borderId="3" xfId="0" applyNumberFormat="1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left" vertical="center"/>
      <protection locked="0"/>
    </xf>
    <xf numFmtId="164" fontId="2" fillId="4" borderId="4" xfId="0" applyNumberFormat="1" applyFont="1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horizontal="center"/>
    </xf>
    <xf numFmtId="164" fontId="0" fillId="3" borderId="1" xfId="0" applyNumberForma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/>
    <xf numFmtId="164" fontId="0" fillId="2" borderId="1" xfId="0" applyNumberFormat="1" applyFill="1" applyBorder="1" applyAlignment="1" applyProtection="1"/>
    <xf numFmtId="0" fontId="1" fillId="4" borderId="1" xfId="0" applyFont="1" applyFill="1" applyBorder="1" applyAlignment="1" applyProtection="1">
      <alignment horizontal="left" vertical="center"/>
      <protection locked="0"/>
    </xf>
    <xf numFmtId="164" fontId="6" fillId="4" borderId="1" xfId="1" applyNumberFormat="1" applyFont="1" applyFill="1" applyBorder="1" applyAlignment="1" applyProtection="1">
      <alignment horizontal="left" vertical="center"/>
    </xf>
    <xf numFmtId="164" fontId="2" fillId="4" borderId="1" xfId="0" applyNumberFormat="1" applyFont="1" applyFill="1" applyBorder="1" applyAlignment="1" applyProtection="1">
      <alignment horizontal="left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0" borderId="1" xfId="0" quotePrefix="1" applyNumberFormat="1" applyFont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uthousing.utk.edu/tnliving/parents/rates-billing.s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uthousing.utk.edu/tnliving/parents/rates-billing.s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uthousing.utk.edu/tnliving/parents/rates-billing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abSelected="1" zoomScaleNormal="100" workbookViewId="0">
      <selection activeCell="B19" sqref="B19"/>
    </sheetView>
  </sheetViews>
  <sheetFormatPr defaultRowHeight="12.75" x14ac:dyDescent="0.25"/>
  <cols>
    <col min="1" max="1" width="67.42578125" style="8" customWidth="1"/>
    <col min="2" max="2" width="12.42578125" style="22" bestFit="1" customWidth="1"/>
    <col min="3" max="3" width="16.85546875" style="22" bestFit="1" customWidth="1"/>
    <col min="4" max="4" width="10.7109375" style="11" bestFit="1" customWidth="1"/>
    <col min="5" max="6" width="10.5703125" style="11" bestFit="1" customWidth="1"/>
    <col min="7" max="7" width="10.7109375" style="34" bestFit="1" customWidth="1"/>
    <col min="8" max="8" width="10.42578125" style="34" bestFit="1" customWidth="1"/>
    <col min="9" max="9" width="9.140625" style="7"/>
    <col min="10" max="16384" width="9.140625" style="8"/>
  </cols>
  <sheetData>
    <row r="1" spans="1:10" s="38" customFormat="1" ht="15" x14ac:dyDescent="0.25">
      <c r="A1" s="88" t="s">
        <v>46</v>
      </c>
      <c r="B1" s="87"/>
      <c r="C1" s="37"/>
      <c r="D1" s="37"/>
      <c r="E1" s="37"/>
      <c r="F1" s="37"/>
      <c r="G1" s="37"/>
      <c r="H1" s="37"/>
      <c r="I1" s="37"/>
      <c r="J1" s="37"/>
    </row>
    <row r="2" spans="1:10" s="4" customForma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7" t="s">
        <v>5</v>
      </c>
      <c r="G2" s="31" t="s">
        <v>37</v>
      </c>
      <c r="H2" s="31" t="s">
        <v>38</v>
      </c>
      <c r="I2" s="3"/>
    </row>
    <row r="3" spans="1:10" x14ac:dyDescent="0.25">
      <c r="A3" s="5" t="s">
        <v>33</v>
      </c>
      <c r="B3" s="6"/>
      <c r="C3" s="6"/>
      <c r="D3" s="6"/>
      <c r="E3" s="6"/>
      <c r="F3" s="6"/>
      <c r="G3" s="32"/>
      <c r="H3" s="33"/>
      <c r="I3" s="26"/>
    </row>
    <row r="4" spans="1:10" x14ac:dyDescent="0.25">
      <c r="A4" s="9" t="s">
        <v>42</v>
      </c>
      <c r="B4" s="10" t="s">
        <v>10</v>
      </c>
      <c r="C4" s="10" t="s">
        <v>10</v>
      </c>
      <c r="D4" s="47">
        <v>175</v>
      </c>
      <c r="E4" s="47">
        <v>175</v>
      </c>
      <c r="F4" s="73">
        <v>175</v>
      </c>
      <c r="G4" s="73">
        <v>175</v>
      </c>
      <c r="H4" s="73">
        <v>175</v>
      </c>
    </row>
    <row r="5" spans="1:10" x14ac:dyDescent="0.25">
      <c r="A5" s="9" t="s">
        <v>49</v>
      </c>
      <c r="B5" s="11" t="s">
        <v>10</v>
      </c>
      <c r="C5" s="11" t="s">
        <v>10</v>
      </c>
    </row>
    <row r="6" spans="1:10" x14ac:dyDescent="0.25">
      <c r="A6" s="9" t="s">
        <v>48</v>
      </c>
      <c r="B6" s="11">
        <v>2772</v>
      </c>
      <c r="C6" s="11">
        <v>7404</v>
      </c>
    </row>
    <row r="7" spans="1:10" ht="15" x14ac:dyDescent="0.25">
      <c r="A7" s="5" t="s">
        <v>6</v>
      </c>
      <c r="B7" s="12"/>
      <c r="C7" s="12"/>
      <c r="D7" s="23"/>
      <c r="E7" s="23"/>
      <c r="F7" s="23"/>
      <c r="G7" s="23"/>
      <c r="H7" s="23"/>
    </row>
    <row r="8" spans="1:10" x14ac:dyDescent="0.25">
      <c r="A8" s="9" t="s">
        <v>34</v>
      </c>
      <c r="B8" s="42" t="s">
        <v>13</v>
      </c>
      <c r="C8" s="42" t="s">
        <v>13</v>
      </c>
    </row>
    <row r="9" spans="1:10" x14ac:dyDescent="0.25">
      <c r="A9" s="9" t="s">
        <v>35</v>
      </c>
      <c r="B9" s="11" t="s">
        <v>13</v>
      </c>
      <c r="C9" s="11" t="s">
        <v>13</v>
      </c>
    </row>
    <row r="10" spans="1:10" ht="15" x14ac:dyDescent="0.25">
      <c r="A10" s="5" t="s">
        <v>8</v>
      </c>
      <c r="B10" s="14"/>
      <c r="C10" s="14"/>
      <c r="D10" s="14"/>
      <c r="E10" s="14"/>
      <c r="F10" s="23"/>
      <c r="G10" s="23"/>
      <c r="H10" s="23"/>
    </row>
    <row r="11" spans="1:10" x14ac:dyDescent="0.25">
      <c r="A11" s="9" t="s">
        <v>9</v>
      </c>
      <c r="B11" s="10" t="s">
        <v>10</v>
      </c>
      <c r="C11" s="10" t="s">
        <v>10</v>
      </c>
    </row>
    <row r="12" spans="1:10" x14ac:dyDescent="0.25">
      <c r="A12" s="9" t="s">
        <v>11</v>
      </c>
      <c r="B12" s="10" t="s">
        <v>10</v>
      </c>
      <c r="C12" s="10" t="s">
        <v>10</v>
      </c>
    </row>
    <row r="13" spans="1:10" x14ac:dyDescent="0.25">
      <c r="A13" s="9" t="s">
        <v>36</v>
      </c>
      <c r="B13" s="10" t="s">
        <v>10</v>
      </c>
      <c r="C13" s="10" t="s">
        <v>10</v>
      </c>
    </row>
    <row r="14" spans="1:10" x14ac:dyDescent="0.25">
      <c r="A14" s="9" t="s">
        <v>12</v>
      </c>
      <c r="B14" s="11" t="s">
        <v>13</v>
      </c>
      <c r="C14" s="11" t="s">
        <v>13</v>
      </c>
    </row>
    <row r="15" spans="1:10" ht="15" x14ac:dyDescent="0.25">
      <c r="A15" s="5" t="s">
        <v>14</v>
      </c>
      <c r="B15" s="25" t="s">
        <v>13</v>
      </c>
      <c r="C15" s="25" t="s">
        <v>13</v>
      </c>
      <c r="D15" s="13"/>
      <c r="E15" s="13"/>
      <c r="F15" s="23"/>
      <c r="G15" s="23"/>
      <c r="H15" s="23"/>
    </row>
    <row r="16" spans="1:10" x14ac:dyDescent="0.25">
      <c r="A16" s="9" t="s">
        <v>15</v>
      </c>
      <c r="B16" s="24" t="s">
        <v>7</v>
      </c>
      <c r="C16" s="24" t="s">
        <v>7</v>
      </c>
    </row>
    <row r="17" spans="1:8" x14ac:dyDescent="0.25">
      <c r="A17" s="9" t="s">
        <v>16</v>
      </c>
      <c r="B17" s="24" t="s">
        <v>7</v>
      </c>
      <c r="C17" s="24" t="s">
        <v>7</v>
      </c>
    </row>
    <row r="18" spans="1:8" x14ac:dyDescent="0.25">
      <c r="A18" s="9" t="s">
        <v>17</v>
      </c>
      <c r="B18" s="24" t="s">
        <v>7</v>
      </c>
      <c r="C18" s="24" t="s">
        <v>7</v>
      </c>
    </row>
    <row r="19" spans="1:8" ht="15" x14ac:dyDescent="0.25">
      <c r="A19" s="5" t="s">
        <v>18</v>
      </c>
      <c r="B19" s="14"/>
      <c r="C19" s="14"/>
      <c r="D19" s="14"/>
      <c r="E19" s="14"/>
      <c r="F19" s="23"/>
      <c r="G19" s="23"/>
      <c r="H19" s="23"/>
    </row>
    <row r="20" spans="1:8" x14ac:dyDescent="0.25">
      <c r="A20" s="9" t="s">
        <v>19</v>
      </c>
      <c r="B20" s="11" t="s">
        <v>13</v>
      </c>
      <c r="C20" s="11" t="s">
        <v>13</v>
      </c>
    </row>
    <row r="21" spans="1:8" ht="15" x14ac:dyDescent="0.25">
      <c r="A21" s="5" t="s">
        <v>20</v>
      </c>
      <c r="B21" s="14"/>
      <c r="C21" s="14"/>
      <c r="D21" s="14"/>
      <c r="E21" s="14"/>
      <c r="F21" s="23"/>
      <c r="G21" s="23"/>
      <c r="H21" s="23"/>
    </row>
    <row r="22" spans="1:8" x14ac:dyDescent="0.25">
      <c r="A22" s="9" t="s">
        <v>21</v>
      </c>
      <c r="B22" s="11" t="s">
        <v>13</v>
      </c>
      <c r="C22" s="11" t="s">
        <v>13</v>
      </c>
    </row>
    <row r="23" spans="1:8" x14ac:dyDescent="0.25">
      <c r="A23" s="5" t="s">
        <v>22</v>
      </c>
      <c r="B23" s="15">
        <f>SUM(B4:B22)</f>
        <v>2772</v>
      </c>
      <c r="C23" s="15">
        <f>SUM(C4:C22)</f>
        <v>7404</v>
      </c>
      <c r="D23" s="15">
        <f>SUM(D4:D22)</f>
        <v>175</v>
      </c>
      <c r="E23" s="15">
        <f>SUM(E4:E22)</f>
        <v>175</v>
      </c>
      <c r="F23" s="15">
        <f>SUM(F4:F22)</f>
        <v>175</v>
      </c>
      <c r="G23" s="15">
        <f>SUM(G4:G22)</f>
        <v>175</v>
      </c>
      <c r="H23" s="15">
        <f>SUM(H4:H22)</f>
        <v>175</v>
      </c>
    </row>
    <row r="24" spans="1:8" ht="15" x14ac:dyDescent="0.25">
      <c r="A24" s="16" t="s">
        <v>23</v>
      </c>
      <c r="B24" s="17"/>
      <c r="C24" s="17"/>
      <c r="D24" s="17"/>
      <c r="E24" s="17"/>
      <c r="F24" s="17"/>
      <c r="G24" s="35"/>
      <c r="H24" s="35"/>
    </row>
    <row r="25" spans="1:8" x14ac:dyDescent="0.25">
      <c r="A25" s="9" t="s">
        <v>24</v>
      </c>
      <c r="B25" s="11"/>
      <c r="C25" s="11"/>
    </row>
    <row r="26" spans="1:8" x14ac:dyDescent="0.25">
      <c r="A26" s="9" t="s">
        <v>25</v>
      </c>
      <c r="B26" s="11"/>
      <c r="C26" s="11"/>
    </row>
    <row r="27" spans="1:8" x14ac:dyDescent="0.25">
      <c r="A27" s="9" t="s">
        <v>26</v>
      </c>
      <c r="B27" s="11"/>
      <c r="C27" s="11"/>
    </row>
    <row r="28" spans="1:8" x14ac:dyDescent="0.25">
      <c r="A28" s="9" t="s">
        <v>39</v>
      </c>
      <c r="B28" s="11"/>
      <c r="C28" s="11"/>
    </row>
    <row r="29" spans="1:8" x14ac:dyDescent="0.25">
      <c r="A29" s="9" t="s">
        <v>27</v>
      </c>
      <c r="B29" s="11"/>
      <c r="C29" s="11"/>
    </row>
    <row r="30" spans="1:8" x14ac:dyDescent="0.25">
      <c r="A30" s="9" t="s">
        <v>28</v>
      </c>
      <c r="B30" s="11"/>
      <c r="C30" s="11"/>
    </row>
    <row r="31" spans="1:8" x14ac:dyDescent="0.25">
      <c r="A31" s="9" t="s">
        <v>29</v>
      </c>
      <c r="B31" s="11"/>
      <c r="C31" s="11"/>
    </row>
    <row r="32" spans="1:8" x14ac:dyDescent="0.25">
      <c r="A32" s="9" t="s">
        <v>30</v>
      </c>
      <c r="B32" s="11"/>
      <c r="C32" s="11"/>
    </row>
    <row r="33" spans="1:9" x14ac:dyDescent="0.25">
      <c r="A33" s="18" t="s">
        <v>31</v>
      </c>
      <c r="B33" s="19">
        <f t="shared" ref="B33:H33" si="0">SUM(B25:B32)</f>
        <v>0</v>
      </c>
      <c r="C33" s="19">
        <f t="shared" si="0"/>
        <v>0</v>
      </c>
      <c r="D33" s="19">
        <f t="shared" si="0"/>
        <v>0</v>
      </c>
      <c r="E33" s="19">
        <f t="shared" si="0"/>
        <v>0</v>
      </c>
      <c r="F33" s="19">
        <f t="shared" si="0"/>
        <v>0</v>
      </c>
      <c r="G33" s="19">
        <f t="shared" si="0"/>
        <v>0</v>
      </c>
      <c r="H33" s="19">
        <f t="shared" si="0"/>
        <v>0</v>
      </c>
    </row>
    <row r="34" spans="1:9" x14ac:dyDescent="0.25">
      <c r="A34" s="20" t="s">
        <v>32</v>
      </c>
      <c r="B34" s="21">
        <f t="shared" ref="B34:H34" si="1">SUM(B23-B33)</f>
        <v>2772</v>
      </c>
      <c r="C34" s="21">
        <f t="shared" si="1"/>
        <v>7404</v>
      </c>
      <c r="D34" s="21">
        <f t="shared" si="1"/>
        <v>175</v>
      </c>
      <c r="E34" s="21">
        <f t="shared" si="1"/>
        <v>175</v>
      </c>
      <c r="F34" s="21">
        <f t="shared" si="1"/>
        <v>175</v>
      </c>
      <c r="G34" s="21">
        <f t="shared" si="1"/>
        <v>175</v>
      </c>
      <c r="H34" s="21">
        <f t="shared" si="1"/>
        <v>175</v>
      </c>
    </row>
    <row r="35" spans="1:9" ht="6.75" customHeight="1" x14ac:dyDescent="0.25"/>
    <row r="36" spans="1:9" x14ac:dyDescent="0.25">
      <c r="A36" s="52" t="s">
        <v>45</v>
      </c>
      <c r="B36" s="54"/>
      <c r="C36" s="55" t="s">
        <v>43</v>
      </c>
      <c r="D36" s="56"/>
      <c r="E36" s="56"/>
      <c r="F36" s="56"/>
      <c r="G36" s="57"/>
      <c r="H36" s="58"/>
      <c r="I36" s="26"/>
    </row>
    <row r="37" spans="1:9" x14ac:dyDescent="0.25">
      <c r="A37" s="52" t="s">
        <v>40</v>
      </c>
      <c r="B37" s="55" t="s">
        <v>41</v>
      </c>
      <c r="C37" s="54"/>
      <c r="D37" s="56"/>
      <c r="E37" s="56"/>
      <c r="F37" s="56"/>
      <c r="G37" s="57"/>
      <c r="H37" s="58"/>
      <c r="I37" s="26"/>
    </row>
    <row r="38" spans="1:9" x14ac:dyDescent="0.25">
      <c r="A38" s="30"/>
      <c r="B38" s="29"/>
      <c r="C38" s="29"/>
      <c r="D38" s="28"/>
      <c r="E38" s="28"/>
      <c r="F38" s="28"/>
      <c r="G38" s="36"/>
      <c r="H38" s="36"/>
    </row>
  </sheetData>
  <sheetProtection algorithmName="SHA-512" hashValue="FRdlK4hpvDaeE3hE5+kZTDNFZCawzuogUt6cZL9KJHE2bpAWsYKTeffincYZMYZjQeQhGu28sHnSr0bZcdyFpw==" saltValue="jbhiKcCgQkxm4tXJun5x3w==" spinCount="100000" sheet="1" objects="1" scenarios="1" selectLockedCells="1"/>
  <protectedRanges>
    <protectedRange sqref="D5:F6" name="Range1"/>
    <protectedRange sqref="D8:F9" name="Range2"/>
    <protectedRange sqref="D11:F14" name="Range3"/>
    <protectedRange sqref="D16:F18" name="Range4"/>
    <protectedRange sqref="D20:F20" name="Range5"/>
    <protectedRange sqref="D22:F22" name="Range6"/>
    <protectedRange sqref="B25:F33 G33:H33" name="Range7"/>
  </protectedRanges>
  <hyperlinks>
    <hyperlink ref="B37" r:id="rId1"/>
  </hyperlinks>
  <printOptions horizontalCentered="1" verticalCentered="1"/>
  <pageMargins left="0.7" right="0.7" top="0.75" bottom="0.75" header="0.3" footer="0.3"/>
  <pageSetup scale="82" orientation="landscape" r:id="rId2"/>
  <headerFooter>
    <oddHeader>&amp;C
Summer/Mini-Term Budget Comparison Tool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B18" sqref="B18"/>
    </sheetView>
  </sheetViews>
  <sheetFormatPr defaultRowHeight="13.35" customHeight="1" x14ac:dyDescent="0.25"/>
  <cols>
    <col min="1" max="1" width="67.42578125" style="37" customWidth="1"/>
    <col min="2" max="2" width="13" style="37" customWidth="1"/>
    <col min="3" max="3" width="17.140625" style="37" customWidth="1"/>
    <col min="4" max="4" width="10.7109375" style="37" bestFit="1" customWidth="1"/>
    <col min="5" max="6" width="10.5703125" style="37" bestFit="1" customWidth="1"/>
    <col min="7" max="7" width="10.7109375" style="37" bestFit="1" customWidth="1"/>
    <col min="8" max="8" width="10.42578125" style="37" bestFit="1" customWidth="1"/>
    <col min="9" max="16384" width="9.140625" style="37"/>
  </cols>
  <sheetData>
    <row r="1" spans="1:8" ht="13.35" customHeight="1" x14ac:dyDescent="0.25">
      <c r="A1" s="91" t="s">
        <v>47</v>
      </c>
      <c r="B1" s="90"/>
      <c r="C1" s="90"/>
    </row>
    <row r="2" spans="1:8" ht="13.35" customHeight="1" x14ac:dyDescent="0.25">
      <c r="A2" s="41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59" t="s">
        <v>37</v>
      </c>
      <c r="H2" s="59" t="s">
        <v>38</v>
      </c>
    </row>
    <row r="3" spans="1:8" ht="13.35" customHeight="1" x14ac:dyDescent="0.25">
      <c r="A3" s="60" t="s">
        <v>33</v>
      </c>
      <c r="B3" s="61"/>
      <c r="C3" s="61"/>
      <c r="D3" s="61"/>
      <c r="E3" s="61"/>
      <c r="F3" s="61"/>
      <c r="G3" s="62"/>
      <c r="H3" s="62"/>
    </row>
    <row r="4" spans="1:8" ht="13.35" customHeight="1" x14ac:dyDescent="0.25">
      <c r="A4" s="44" t="s">
        <v>42</v>
      </c>
      <c r="B4" s="47" t="s">
        <v>10</v>
      </c>
      <c r="C4" s="47" t="s">
        <v>10</v>
      </c>
      <c r="D4" s="47">
        <v>175</v>
      </c>
      <c r="E4" s="47">
        <v>175</v>
      </c>
      <c r="F4" s="47">
        <v>175</v>
      </c>
      <c r="G4" s="47">
        <v>175</v>
      </c>
      <c r="H4" s="47">
        <v>175</v>
      </c>
    </row>
    <row r="5" spans="1:8" ht="13.35" customHeight="1" x14ac:dyDescent="0.25">
      <c r="A5" s="44" t="s">
        <v>49</v>
      </c>
      <c r="B5" s="42" t="s">
        <v>10</v>
      </c>
      <c r="C5" s="42" t="s">
        <v>10</v>
      </c>
      <c r="D5" s="42"/>
      <c r="E5" s="42"/>
      <c r="F5" s="42"/>
      <c r="G5" s="34"/>
      <c r="H5" s="34"/>
    </row>
    <row r="6" spans="1:8" ht="13.35" customHeight="1" x14ac:dyDescent="0.25">
      <c r="A6" s="94" t="s">
        <v>48</v>
      </c>
      <c r="B6" s="42">
        <v>2580</v>
      </c>
      <c r="C6" s="42">
        <v>7212</v>
      </c>
      <c r="D6" s="42"/>
      <c r="E6" s="42"/>
      <c r="F6" s="42"/>
      <c r="G6" s="34"/>
      <c r="H6" s="34"/>
    </row>
    <row r="7" spans="1:8" ht="13.35" customHeight="1" x14ac:dyDescent="0.25">
      <c r="A7" s="60" t="s">
        <v>6</v>
      </c>
      <c r="B7" s="63"/>
      <c r="C7" s="63"/>
      <c r="D7" s="64"/>
      <c r="E7" s="64"/>
      <c r="F7" s="64"/>
      <c r="G7" s="64"/>
      <c r="H7" s="64"/>
    </row>
    <row r="8" spans="1:8" ht="13.35" customHeight="1" x14ac:dyDescent="0.25">
      <c r="A8" s="44" t="s">
        <v>34</v>
      </c>
      <c r="B8" s="42" t="s">
        <v>13</v>
      </c>
      <c r="C8" s="42" t="s">
        <v>13</v>
      </c>
      <c r="D8" s="42"/>
      <c r="E8" s="42"/>
      <c r="F8" s="42"/>
      <c r="G8" s="34"/>
      <c r="H8" s="34"/>
    </row>
    <row r="9" spans="1:8" ht="13.35" customHeight="1" x14ac:dyDescent="0.25">
      <c r="A9" s="44" t="s">
        <v>35</v>
      </c>
      <c r="B9" s="42" t="s">
        <v>13</v>
      </c>
      <c r="C9" s="42" t="s">
        <v>13</v>
      </c>
      <c r="D9" s="42"/>
      <c r="E9" s="42"/>
      <c r="F9" s="42"/>
      <c r="G9" s="34"/>
      <c r="H9" s="34"/>
    </row>
    <row r="10" spans="1:8" ht="13.35" customHeight="1" x14ac:dyDescent="0.25">
      <c r="A10" s="60" t="s">
        <v>8</v>
      </c>
      <c r="B10" s="65"/>
      <c r="C10" s="65"/>
      <c r="D10" s="65"/>
      <c r="E10" s="65"/>
      <c r="F10" s="64"/>
      <c r="G10" s="64"/>
      <c r="H10" s="64"/>
    </row>
    <row r="11" spans="1:8" ht="13.35" customHeight="1" x14ac:dyDescent="0.25">
      <c r="A11" s="44" t="s">
        <v>9</v>
      </c>
      <c r="B11" s="47" t="s">
        <v>10</v>
      </c>
      <c r="C11" s="47" t="s">
        <v>10</v>
      </c>
      <c r="D11" s="42"/>
      <c r="E11" s="42"/>
      <c r="F11" s="42"/>
      <c r="G11" s="34"/>
      <c r="H11" s="34"/>
    </row>
    <row r="12" spans="1:8" ht="13.35" customHeight="1" x14ac:dyDescent="0.25">
      <c r="A12" s="44" t="s">
        <v>11</v>
      </c>
      <c r="B12" s="47" t="s">
        <v>10</v>
      </c>
      <c r="C12" s="47" t="s">
        <v>10</v>
      </c>
      <c r="D12" s="42"/>
      <c r="E12" s="42"/>
      <c r="F12" s="42"/>
      <c r="G12" s="34"/>
      <c r="H12" s="34"/>
    </row>
    <row r="13" spans="1:8" ht="13.35" customHeight="1" x14ac:dyDescent="0.25">
      <c r="A13" s="44" t="s">
        <v>36</v>
      </c>
      <c r="B13" s="47" t="s">
        <v>10</v>
      </c>
      <c r="C13" s="47" t="s">
        <v>10</v>
      </c>
      <c r="D13" s="42"/>
      <c r="E13" s="42"/>
      <c r="F13" s="42"/>
      <c r="G13" s="34"/>
      <c r="H13" s="34"/>
    </row>
    <row r="14" spans="1:8" ht="13.35" customHeight="1" x14ac:dyDescent="0.25">
      <c r="A14" s="44" t="s">
        <v>12</v>
      </c>
      <c r="B14" s="42" t="s">
        <v>13</v>
      </c>
      <c r="C14" s="42" t="s">
        <v>13</v>
      </c>
      <c r="D14" s="42"/>
      <c r="E14" s="42"/>
      <c r="F14" s="42"/>
      <c r="G14" s="34"/>
      <c r="H14" s="34"/>
    </row>
    <row r="15" spans="1:8" ht="13.35" customHeight="1" x14ac:dyDescent="0.25">
      <c r="A15" s="60" t="s">
        <v>14</v>
      </c>
      <c r="B15" s="66" t="s">
        <v>13</v>
      </c>
      <c r="C15" s="66" t="s">
        <v>13</v>
      </c>
      <c r="D15" s="60"/>
      <c r="E15" s="60"/>
      <c r="F15" s="64"/>
      <c r="G15" s="64"/>
      <c r="H15" s="64"/>
    </row>
    <row r="16" spans="1:8" ht="13.35" customHeight="1" x14ac:dyDescent="0.25">
      <c r="A16" s="44" t="s">
        <v>15</v>
      </c>
      <c r="B16" s="50" t="s">
        <v>7</v>
      </c>
      <c r="C16" s="50" t="s">
        <v>7</v>
      </c>
      <c r="D16" s="42"/>
      <c r="E16" s="42"/>
      <c r="F16" s="42"/>
      <c r="G16" s="34"/>
      <c r="H16" s="34"/>
    </row>
    <row r="17" spans="1:8" ht="13.35" customHeight="1" x14ac:dyDescent="0.25">
      <c r="A17" s="44" t="s">
        <v>16</v>
      </c>
      <c r="B17" s="50" t="s">
        <v>7</v>
      </c>
      <c r="C17" s="50" t="s">
        <v>7</v>
      </c>
      <c r="D17" s="42"/>
      <c r="E17" s="42"/>
      <c r="F17" s="42"/>
      <c r="G17" s="34"/>
      <c r="H17" s="34"/>
    </row>
    <row r="18" spans="1:8" ht="13.35" customHeight="1" x14ac:dyDescent="0.25">
      <c r="A18" s="44" t="s">
        <v>17</v>
      </c>
      <c r="B18" s="50" t="s">
        <v>7</v>
      </c>
      <c r="C18" s="50" t="s">
        <v>7</v>
      </c>
      <c r="D18" s="42"/>
      <c r="E18" s="42"/>
      <c r="F18" s="42"/>
      <c r="G18" s="34"/>
      <c r="H18" s="34"/>
    </row>
    <row r="19" spans="1:8" ht="13.35" customHeight="1" x14ac:dyDescent="0.25">
      <c r="A19" s="60" t="s">
        <v>18</v>
      </c>
      <c r="B19" s="65"/>
      <c r="C19" s="65"/>
      <c r="D19" s="65"/>
      <c r="E19" s="65"/>
      <c r="F19" s="64"/>
      <c r="G19" s="64"/>
      <c r="H19" s="64"/>
    </row>
    <row r="20" spans="1:8" ht="13.35" customHeight="1" x14ac:dyDescent="0.25">
      <c r="A20" s="44" t="s">
        <v>19</v>
      </c>
      <c r="B20" s="42" t="s">
        <v>13</v>
      </c>
      <c r="C20" s="42" t="s">
        <v>13</v>
      </c>
      <c r="D20" s="42"/>
      <c r="E20" s="42"/>
      <c r="F20" s="42"/>
      <c r="G20" s="34"/>
      <c r="H20" s="34"/>
    </row>
    <row r="21" spans="1:8" ht="13.35" customHeight="1" x14ac:dyDescent="0.25">
      <c r="A21" s="60" t="s">
        <v>20</v>
      </c>
      <c r="B21" s="65"/>
      <c r="C21" s="65"/>
      <c r="D21" s="65"/>
      <c r="E21" s="65"/>
      <c r="F21" s="64"/>
      <c r="G21" s="64"/>
      <c r="H21" s="64"/>
    </row>
    <row r="22" spans="1:8" ht="13.35" customHeight="1" x14ac:dyDescent="0.25">
      <c r="A22" s="44" t="s">
        <v>21</v>
      </c>
      <c r="B22" s="42" t="s">
        <v>13</v>
      </c>
      <c r="C22" s="42" t="s">
        <v>13</v>
      </c>
      <c r="D22" s="42"/>
      <c r="E22" s="42"/>
      <c r="F22" s="42"/>
      <c r="G22" s="34"/>
      <c r="H22" s="34"/>
    </row>
    <row r="23" spans="1:8" ht="13.35" customHeight="1" x14ac:dyDescent="0.25">
      <c r="A23" s="60" t="s">
        <v>22</v>
      </c>
      <c r="B23" s="48">
        <f>SUM(B4:B22)</f>
        <v>2580</v>
      </c>
      <c r="C23" s="48">
        <f>SUM(C4:C22)</f>
        <v>7212</v>
      </c>
      <c r="D23" s="48">
        <f>SUM(D4:D22)</f>
        <v>175</v>
      </c>
      <c r="E23" s="48">
        <f>SUM(E4:E22)</f>
        <v>175</v>
      </c>
      <c r="F23" s="48">
        <f>SUM(F4:F22)</f>
        <v>175</v>
      </c>
      <c r="G23" s="48">
        <f>SUM(G4:G22)</f>
        <v>175</v>
      </c>
      <c r="H23" s="48">
        <f>SUM(H4:H22)</f>
        <v>175</v>
      </c>
    </row>
    <row r="24" spans="1:8" ht="13.35" customHeight="1" x14ac:dyDescent="0.25">
      <c r="A24" s="67" t="s">
        <v>23</v>
      </c>
      <c r="B24" s="68"/>
      <c r="C24" s="68"/>
      <c r="D24" s="68"/>
      <c r="E24" s="68"/>
      <c r="F24" s="68"/>
      <c r="G24" s="69"/>
      <c r="H24" s="69"/>
    </row>
    <row r="25" spans="1:8" ht="13.35" customHeight="1" x14ac:dyDescent="0.25">
      <c r="A25" s="44" t="s">
        <v>24</v>
      </c>
      <c r="B25" s="42"/>
      <c r="C25" s="42"/>
      <c r="D25" s="42"/>
      <c r="E25" s="42"/>
      <c r="F25" s="42"/>
      <c r="G25" s="34"/>
      <c r="H25" s="34"/>
    </row>
    <row r="26" spans="1:8" ht="13.35" customHeight="1" x14ac:dyDescent="0.25">
      <c r="A26" s="44" t="s">
        <v>25</v>
      </c>
      <c r="B26" s="42"/>
      <c r="C26" s="42"/>
      <c r="D26" s="42"/>
      <c r="E26" s="42"/>
      <c r="F26" s="42"/>
      <c r="G26" s="34"/>
      <c r="H26" s="34"/>
    </row>
    <row r="27" spans="1:8" ht="13.35" customHeight="1" x14ac:dyDescent="0.25">
      <c r="A27" s="44" t="s">
        <v>26</v>
      </c>
      <c r="B27" s="42"/>
      <c r="C27" s="42"/>
      <c r="D27" s="42"/>
      <c r="E27" s="42"/>
      <c r="F27" s="42"/>
      <c r="G27" s="34"/>
      <c r="H27" s="34"/>
    </row>
    <row r="28" spans="1:8" ht="13.35" customHeight="1" x14ac:dyDescent="0.25">
      <c r="A28" s="44" t="s">
        <v>39</v>
      </c>
      <c r="B28" s="42"/>
      <c r="C28" s="42"/>
      <c r="D28" s="42"/>
      <c r="E28" s="42"/>
      <c r="F28" s="42"/>
      <c r="G28" s="34"/>
      <c r="H28" s="34"/>
    </row>
    <row r="29" spans="1:8" ht="13.35" customHeight="1" x14ac:dyDescent="0.25">
      <c r="A29" s="44" t="s">
        <v>27</v>
      </c>
      <c r="B29" s="42"/>
      <c r="C29" s="42"/>
      <c r="D29" s="42"/>
      <c r="E29" s="42"/>
      <c r="F29" s="42"/>
      <c r="G29" s="34"/>
      <c r="H29" s="34"/>
    </row>
    <row r="30" spans="1:8" ht="13.35" customHeight="1" x14ac:dyDescent="0.25">
      <c r="A30" s="44" t="s">
        <v>28</v>
      </c>
      <c r="B30" s="42"/>
      <c r="C30" s="42"/>
      <c r="D30" s="42"/>
      <c r="E30" s="42"/>
      <c r="F30" s="42"/>
      <c r="G30" s="34"/>
      <c r="H30" s="34"/>
    </row>
    <row r="31" spans="1:8" ht="13.35" customHeight="1" x14ac:dyDescent="0.25">
      <c r="A31" s="44" t="s">
        <v>29</v>
      </c>
      <c r="B31" s="42"/>
      <c r="C31" s="42"/>
      <c r="D31" s="42"/>
      <c r="E31" s="42"/>
      <c r="F31" s="42"/>
      <c r="G31" s="34"/>
      <c r="H31" s="34"/>
    </row>
    <row r="32" spans="1:8" ht="13.35" customHeight="1" x14ac:dyDescent="0.25">
      <c r="A32" s="44" t="s">
        <v>30</v>
      </c>
      <c r="B32" s="42"/>
      <c r="C32" s="42"/>
      <c r="D32" s="42"/>
      <c r="E32" s="42"/>
      <c r="F32" s="42"/>
      <c r="G32" s="34"/>
      <c r="H32" s="34"/>
    </row>
    <row r="33" spans="1:9" ht="13.35" customHeight="1" x14ac:dyDescent="0.25">
      <c r="A33" s="45" t="s">
        <v>31</v>
      </c>
      <c r="B33" s="48">
        <f t="shared" ref="B33:H33" si="0">SUM(B25:B32)</f>
        <v>0</v>
      </c>
      <c r="C33" s="48">
        <f t="shared" si="0"/>
        <v>0</v>
      </c>
      <c r="D33" s="48">
        <f t="shared" si="0"/>
        <v>0</v>
      </c>
      <c r="E33" s="48">
        <f t="shared" si="0"/>
        <v>0</v>
      </c>
      <c r="F33" s="48">
        <f t="shared" si="0"/>
        <v>0</v>
      </c>
      <c r="G33" s="48">
        <f t="shared" si="0"/>
        <v>0</v>
      </c>
      <c r="H33" s="48">
        <f t="shared" si="0"/>
        <v>0</v>
      </c>
    </row>
    <row r="34" spans="1:9" ht="13.35" customHeight="1" x14ac:dyDescent="0.25">
      <c r="A34" s="46" t="s">
        <v>32</v>
      </c>
      <c r="B34" s="49">
        <f t="shared" ref="B34:H34" si="1">SUM(B23-B33)</f>
        <v>2580</v>
      </c>
      <c r="C34" s="49">
        <f t="shared" si="1"/>
        <v>7212</v>
      </c>
      <c r="D34" s="49">
        <f t="shared" si="1"/>
        <v>175</v>
      </c>
      <c r="E34" s="49">
        <f t="shared" si="1"/>
        <v>175</v>
      </c>
      <c r="F34" s="49">
        <f t="shared" si="1"/>
        <v>175</v>
      </c>
      <c r="G34" s="49">
        <f t="shared" si="1"/>
        <v>175</v>
      </c>
      <c r="H34" s="49">
        <f t="shared" si="1"/>
        <v>175</v>
      </c>
    </row>
    <row r="35" spans="1:9" s="38" customFormat="1" ht="13.35" customHeight="1" x14ac:dyDescent="0.25">
      <c r="B35" s="39"/>
      <c r="C35" s="39"/>
      <c r="D35" s="42"/>
      <c r="E35" s="42"/>
      <c r="F35" s="42"/>
      <c r="G35" s="34"/>
      <c r="H35" s="34"/>
      <c r="I35" s="43"/>
    </row>
    <row r="36" spans="1:9" s="38" customFormat="1" ht="13.35" customHeight="1" x14ac:dyDescent="0.25">
      <c r="A36" s="70" t="s">
        <v>44</v>
      </c>
      <c r="B36" s="51"/>
      <c r="C36" s="71" t="s">
        <v>43</v>
      </c>
      <c r="D36" s="53"/>
      <c r="E36" s="53"/>
      <c r="F36" s="53"/>
      <c r="G36" s="72"/>
      <c r="H36" s="72"/>
      <c r="I36" s="43"/>
    </row>
    <row r="37" spans="1:9" s="38" customFormat="1" ht="13.35" customHeight="1" x14ac:dyDescent="0.25">
      <c r="A37" s="70" t="s">
        <v>40</v>
      </c>
      <c r="B37" s="71" t="s">
        <v>41</v>
      </c>
      <c r="C37" s="51"/>
      <c r="D37" s="53"/>
      <c r="E37" s="53"/>
      <c r="F37" s="53"/>
      <c r="G37" s="72"/>
      <c r="H37" s="72"/>
      <c r="I37" s="43"/>
    </row>
  </sheetData>
  <sheetProtection algorithmName="SHA-512" hashValue="2YQ6NIZf4aAtcuwVPEJyUvEuVuBdNWHGwcWOBVOJen/oRiUaM5rlytBI3EXEaXunc/+oI/RCgmgCknEJmOjfcg==" saltValue="fF3bKGoyUmZxE1WE7ZbkXA==" spinCount="100000" sheet="1" objects="1" scenarios="1" selectLockedCells="1"/>
  <protectedRanges>
    <protectedRange sqref="D5:F6" name="Range1_1"/>
    <protectedRange sqref="D8:F9" name="Range2_1"/>
    <protectedRange sqref="D11:F14" name="Range3_1"/>
    <protectedRange sqref="D16:F18" name="Range4_1"/>
    <protectedRange sqref="D20:F20" name="Range5_1"/>
    <protectedRange sqref="D22:F22" name="Range6_1"/>
    <protectedRange sqref="B25:F33 G33:H33" name="Range7_1"/>
  </protectedRanges>
  <hyperlinks>
    <hyperlink ref="B3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B16" sqref="B16"/>
    </sheetView>
  </sheetViews>
  <sheetFormatPr defaultRowHeight="13.35" customHeight="1" x14ac:dyDescent="0.25"/>
  <cols>
    <col min="1" max="1" width="67.42578125" style="37" customWidth="1"/>
    <col min="2" max="2" width="13" style="37" customWidth="1"/>
    <col min="3" max="3" width="17.140625" style="37" customWidth="1"/>
    <col min="4" max="4" width="10.7109375" style="37" bestFit="1" customWidth="1"/>
    <col min="5" max="6" width="10.5703125" style="37" bestFit="1" customWidth="1"/>
    <col min="7" max="7" width="10.7109375" style="37" bestFit="1" customWidth="1"/>
    <col min="8" max="8" width="10.42578125" style="37" bestFit="1" customWidth="1"/>
    <col min="9" max="16384" width="9.140625" style="37"/>
  </cols>
  <sheetData>
    <row r="1" spans="1:8" ht="13.35" customHeight="1" x14ac:dyDescent="0.25">
      <c r="A1" s="93" t="s">
        <v>50</v>
      </c>
      <c r="B1" s="92"/>
      <c r="C1" s="92"/>
    </row>
    <row r="2" spans="1:8" ht="13.35" customHeight="1" x14ac:dyDescent="0.25">
      <c r="A2" s="77" t="s">
        <v>0</v>
      </c>
      <c r="B2" s="76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59" t="s">
        <v>37</v>
      </c>
      <c r="H2" s="59" t="s">
        <v>38</v>
      </c>
    </row>
    <row r="3" spans="1:8" ht="13.35" customHeight="1" x14ac:dyDescent="0.25">
      <c r="A3" s="60" t="s">
        <v>33</v>
      </c>
      <c r="B3" s="61"/>
      <c r="C3" s="61"/>
      <c r="D3" s="61"/>
      <c r="E3" s="61"/>
      <c r="F3" s="61"/>
      <c r="G3" s="62"/>
      <c r="H3" s="62"/>
    </row>
    <row r="4" spans="1:8" ht="13.35" customHeight="1" x14ac:dyDescent="0.25">
      <c r="A4" s="80" t="s">
        <v>42</v>
      </c>
      <c r="B4" s="83" t="s">
        <v>10</v>
      </c>
      <c r="C4" s="83" t="s">
        <v>10</v>
      </c>
      <c r="D4" s="83">
        <v>175</v>
      </c>
      <c r="E4" s="83">
        <v>175</v>
      </c>
      <c r="F4" s="83">
        <v>175</v>
      </c>
      <c r="G4" s="83">
        <v>175</v>
      </c>
      <c r="H4" s="83">
        <v>175</v>
      </c>
    </row>
    <row r="5" spans="1:8" ht="13.35" customHeight="1" x14ac:dyDescent="0.25">
      <c r="A5" s="80" t="s">
        <v>49</v>
      </c>
      <c r="B5" s="78" t="s">
        <v>10</v>
      </c>
      <c r="C5" s="78" t="s">
        <v>10</v>
      </c>
      <c r="D5" s="78"/>
      <c r="E5" s="78"/>
      <c r="F5" s="78"/>
      <c r="G5" s="34"/>
      <c r="H5" s="34"/>
    </row>
    <row r="6" spans="1:8" ht="13.35" customHeight="1" x14ac:dyDescent="0.25">
      <c r="A6" s="94" t="s">
        <v>48</v>
      </c>
      <c r="B6" s="78">
        <v>2640</v>
      </c>
      <c r="C6" s="78">
        <v>7272</v>
      </c>
      <c r="D6" s="78"/>
      <c r="E6" s="78"/>
      <c r="F6" s="78"/>
      <c r="G6" s="34"/>
      <c r="H6" s="34"/>
    </row>
    <row r="7" spans="1:8" ht="13.35" customHeight="1" x14ac:dyDescent="0.25">
      <c r="A7" s="60" t="s">
        <v>6</v>
      </c>
      <c r="B7" s="63"/>
      <c r="C7" s="63"/>
      <c r="D7" s="64"/>
      <c r="E7" s="64"/>
      <c r="F7" s="64"/>
      <c r="G7" s="64"/>
      <c r="H7" s="64"/>
    </row>
    <row r="8" spans="1:8" ht="13.35" customHeight="1" x14ac:dyDescent="0.25">
      <c r="A8" s="80" t="s">
        <v>34</v>
      </c>
      <c r="B8" s="78" t="s">
        <v>13</v>
      </c>
      <c r="C8" s="78" t="s">
        <v>13</v>
      </c>
      <c r="D8" s="78"/>
      <c r="E8" s="78"/>
      <c r="F8" s="78"/>
      <c r="G8" s="34"/>
      <c r="H8" s="34"/>
    </row>
    <row r="9" spans="1:8" ht="13.35" customHeight="1" x14ac:dyDescent="0.25">
      <c r="A9" s="80" t="s">
        <v>35</v>
      </c>
      <c r="B9" s="78" t="s">
        <v>13</v>
      </c>
      <c r="C9" s="78" t="s">
        <v>13</v>
      </c>
      <c r="D9" s="78"/>
      <c r="E9" s="78"/>
      <c r="F9" s="78"/>
      <c r="G9" s="34"/>
      <c r="H9" s="34"/>
    </row>
    <row r="10" spans="1:8" ht="13.35" customHeight="1" x14ac:dyDescent="0.25">
      <c r="A10" s="60" t="s">
        <v>8</v>
      </c>
      <c r="B10" s="65"/>
      <c r="C10" s="65"/>
      <c r="D10" s="65"/>
      <c r="E10" s="65"/>
      <c r="F10" s="64"/>
      <c r="G10" s="64"/>
      <c r="H10" s="64"/>
    </row>
    <row r="11" spans="1:8" ht="13.35" customHeight="1" x14ac:dyDescent="0.25">
      <c r="A11" s="80" t="s">
        <v>9</v>
      </c>
      <c r="B11" s="83" t="s">
        <v>10</v>
      </c>
      <c r="C11" s="83" t="s">
        <v>10</v>
      </c>
      <c r="D11" s="78"/>
      <c r="E11" s="78"/>
      <c r="F11" s="78"/>
      <c r="G11" s="34"/>
      <c r="H11" s="34"/>
    </row>
    <row r="12" spans="1:8" ht="13.35" customHeight="1" x14ac:dyDescent="0.25">
      <c r="A12" s="80" t="s">
        <v>11</v>
      </c>
      <c r="B12" s="83" t="s">
        <v>10</v>
      </c>
      <c r="C12" s="83" t="s">
        <v>10</v>
      </c>
      <c r="D12" s="78"/>
      <c r="E12" s="78"/>
      <c r="F12" s="78"/>
      <c r="G12" s="34"/>
      <c r="H12" s="34"/>
    </row>
    <row r="13" spans="1:8" ht="13.35" customHeight="1" x14ac:dyDescent="0.25">
      <c r="A13" s="80" t="s">
        <v>36</v>
      </c>
      <c r="B13" s="83" t="s">
        <v>10</v>
      </c>
      <c r="C13" s="83" t="s">
        <v>10</v>
      </c>
      <c r="D13" s="78"/>
      <c r="E13" s="78"/>
      <c r="F13" s="78"/>
      <c r="G13" s="34"/>
      <c r="H13" s="34"/>
    </row>
    <row r="14" spans="1:8" ht="13.35" customHeight="1" x14ac:dyDescent="0.25">
      <c r="A14" s="80" t="s">
        <v>12</v>
      </c>
      <c r="B14" s="78" t="s">
        <v>13</v>
      </c>
      <c r="C14" s="78" t="s">
        <v>13</v>
      </c>
      <c r="D14" s="78"/>
      <c r="E14" s="78"/>
      <c r="F14" s="78"/>
      <c r="G14" s="34"/>
      <c r="H14" s="34"/>
    </row>
    <row r="15" spans="1:8" ht="13.35" customHeight="1" x14ac:dyDescent="0.25">
      <c r="A15" s="60" t="s">
        <v>14</v>
      </c>
      <c r="B15" s="66" t="s">
        <v>13</v>
      </c>
      <c r="C15" s="66" t="s">
        <v>13</v>
      </c>
      <c r="D15" s="60"/>
      <c r="E15" s="60"/>
      <c r="F15" s="64"/>
      <c r="G15" s="64"/>
      <c r="H15" s="64"/>
    </row>
    <row r="16" spans="1:8" ht="13.35" customHeight="1" x14ac:dyDescent="0.25">
      <c r="A16" s="80" t="s">
        <v>15</v>
      </c>
      <c r="B16" s="86" t="s">
        <v>7</v>
      </c>
      <c r="C16" s="86" t="s">
        <v>7</v>
      </c>
      <c r="D16" s="78"/>
      <c r="E16" s="78"/>
      <c r="F16" s="78"/>
      <c r="G16" s="34"/>
      <c r="H16" s="34"/>
    </row>
    <row r="17" spans="1:8" ht="13.35" customHeight="1" x14ac:dyDescent="0.25">
      <c r="A17" s="80" t="s">
        <v>16</v>
      </c>
      <c r="B17" s="86" t="s">
        <v>7</v>
      </c>
      <c r="C17" s="86" t="s">
        <v>7</v>
      </c>
      <c r="D17" s="78"/>
      <c r="E17" s="78"/>
      <c r="F17" s="78"/>
      <c r="G17" s="34"/>
      <c r="H17" s="34"/>
    </row>
    <row r="18" spans="1:8" ht="13.35" customHeight="1" x14ac:dyDescent="0.25">
      <c r="A18" s="80" t="s">
        <v>17</v>
      </c>
      <c r="B18" s="86" t="s">
        <v>7</v>
      </c>
      <c r="C18" s="86" t="s">
        <v>7</v>
      </c>
      <c r="D18" s="78"/>
      <c r="E18" s="78"/>
      <c r="F18" s="78"/>
      <c r="G18" s="34"/>
      <c r="H18" s="34"/>
    </row>
    <row r="19" spans="1:8" ht="13.35" customHeight="1" x14ac:dyDescent="0.25">
      <c r="A19" s="60" t="s">
        <v>18</v>
      </c>
      <c r="B19" s="65"/>
      <c r="C19" s="65"/>
      <c r="D19" s="65"/>
      <c r="E19" s="65"/>
      <c r="F19" s="64"/>
      <c r="G19" s="64"/>
      <c r="H19" s="64"/>
    </row>
    <row r="20" spans="1:8" ht="13.35" customHeight="1" x14ac:dyDescent="0.25">
      <c r="A20" s="80" t="s">
        <v>19</v>
      </c>
      <c r="B20" s="78" t="s">
        <v>13</v>
      </c>
      <c r="C20" s="78" t="s">
        <v>13</v>
      </c>
      <c r="D20" s="78"/>
      <c r="E20" s="78"/>
      <c r="F20" s="78"/>
      <c r="G20" s="34"/>
      <c r="H20" s="34"/>
    </row>
    <row r="21" spans="1:8" ht="13.35" customHeight="1" x14ac:dyDescent="0.25">
      <c r="A21" s="60" t="s">
        <v>20</v>
      </c>
      <c r="B21" s="65"/>
      <c r="C21" s="65"/>
      <c r="D21" s="65"/>
      <c r="E21" s="65"/>
      <c r="F21" s="64"/>
      <c r="G21" s="64"/>
      <c r="H21" s="64"/>
    </row>
    <row r="22" spans="1:8" ht="13.35" customHeight="1" x14ac:dyDescent="0.25">
      <c r="A22" s="80" t="s">
        <v>21</v>
      </c>
      <c r="B22" s="78" t="s">
        <v>13</v>
      </c>
      <c r="C22" s="78" t="s">
        <v>13</v>
      </c>
      <c r="D22" s="78"/>
      <c r="E22" s="78"/>
      <c r="F22" s="78"/>
      <c r="G22" s="34"/>
      <c r="H22" s="34"/>
    </row>
    <row r="23" spans="1:8" ht="13.35" customHeight="1" x14ac:dyDescent="0.25">
      <c r="A23" s="60" t="s">
        <v>22</v>
      </c>
      <c r="B23" s="84">
        <f>SUM(B4:B22)</f>
        <v>2640</v>
      </c>
      <c r="C23" s="84">
        <f>SUM(C4:C22)</f>
        <v>7272</v>
      </c>
      <c r="D23" s="84">
        <f>SUM(D4:D22)</f>
        <v>175</v>
      </c>
      <c r="E23" s="84">
        <f>SUM(E4:E22)</f>
        <v>175</v>
      </c>
      <c r="F23" s="84">
        <f>SUM(F4:F22)</f>
        <v>175</v>
      </c>
      <c r="G23" s="84">
        <f>SUM(G4:G22)</f>
        <v>175</v>
      </c>
      <c r="H23" s="84">
        <f>SUM(H4:H22)</f>
        <v>175</v>
      </c>
    </row>
    <row r="24" spans="1:8" ht="13.35" customHeight="1" x14ac:dyDescent="0.25">
      <c r="A24" s="67" t="s">
        <v>23</v>
      </c>
      <c r="B24" s="68"/>
      <c r="C24" s="68"/>
      <c r="D24" s="68"/>
      <c r="E24" s="68"/>
      <c r="F24" s="68"/>
      <c r="G24" s="69"/>
      <c r="H24" s="69"/>
    </row>
    <row r="25" spans="1:8" ht="13.35" customHeight="1" x14ac:dyDescent="0.25">
      <c r="A25" s="80" t="s">
        <v>24</v>
      </c>
      <c r="B25" s="78"/>
      <c r="C25" s="78"/>
      <c r="D25" s="78"/>
      <c r="E25" s="78"/>
      <c r="F25" s="78"/>
      <c r="G25" s="34"/>
      <c r="H25" s="34"/>
    </row>
    <row r="26" spans="1:8" ht="13.35" customHeight="1" x14ac:dyDescent="0.25">
      <c r="A26" s="80" t="s">
        <v>25</v>
      </c>
      <c r="B26" s="78"/>
      <c r="C26" s="78"/>
      <c r="D26" s="78"/>
      <c r="E26" s="78"/>
      <c r="F26" s="78"/>
      <c r="G26" s="34"/>
      <c r="H26" s="34"/>
    </row>
    <row r="27" spans="1:8" ht="13.35" customHeight="1" x14ac:dyDescent="0.25">
      <c r="A27" s="80" t="s">
        <v>26</v>
      </c>
      <c r="B27" s="78"/>
      <c r="C27" s="78"/>
      <c r="D27" s="78"/>
      <c r="E27" s="78"/>
      <c r="F27" s="78"/>
      <c r="G27" s="34"/>
      <c r="H27" s="34"/>
    </row>
    <row r="28" spans="1:8" ht="13.35" customHeight="1" x14ac:dyDescent="0.25">
      <c r="A28" s="80" t="s">
        <v>39</v>
      </c>
      <c r="B28" s="78"/>
      <c r="C28" s="78"/>
      <c r="D28" s="78"/>
      <c r="E28" s="78"/>
      <c r="F28" s="78"/>
      <c r="G28" s="34"/>
      <c r="H28" s="34"/>
    </row>
    <row r="29" spans="1:8" ht="13.35" customHeight="1" x14ac:dyDescent="0.25">
      <c r="A29" s="80" t="s">
        <v>27</v>
      </c>
      <c r="B29" s="78"/>
      <c r="C29" s="78"/>
      <c r="D29" s="78"/>
      <c r="E29" s="78"/>
      <c r="F29" s="78"/>
      <c r="G29" s="34"/>
      <c r="H29" s="34"/>
    </row>
    <row r="30" spans="1:8" ht="13.35" customHeight="1" x14ac:dyDescent="0.25">
      <c r="A30" s="80" t="s">
        <v>28</v>
      </c>
      <c r="B30" s="78"/>
      <c r="C30" s="78"/>
      <c r="D30" s="78"/>
      <c r="E30" s="78"/>
      <c r="F30" s="78"/>
      <c r="G30" s="34"/>
      <c r="H30" s="34"/>
    </row>
    <row r="31" spans="1:8" ht="13.35" customHeight="1" x14ac:dyDescent="0.25">
      <c r="A31" s="80" t="s">
        <v>29</v>
      </c>
      <c r="B31" s="78"/>
      <c r="C31" s="78"/>
      <c r="D31" s="78"/>
      <c r="E31" s="78"/>
      <c r="F31" s="78"/>
      <c r="G31" s="34"/>
      <c r="H31" s="34"/>
    </row>
    <row r="32" spans="1:8" ht="13.35" customHeight="1" x14ac:dyDescent="0.25">
      <c r="A32" s="80" t="s">
        <v>30</v>
      </c>
      <c r="B32" s="78"/>
      <c r="C32" s="78"/>
      <c r="D32" s="78"/>
      <c r="E32" s="78"/>
      <c r="F32" s="78"/>
      <c r="G32" s="34"/>
      <c r="H32" s="34"/>
    </row>
    <row r="33" spans="1:9" ht="13.35" customHeight="1" x14ac:dyDescent="0.25">
      <c r="A33" s="81" t="s">
        <v>31</v>
      </c>
      <c r="B33" s="84">
        <f t="shared" ref="B33:H33" si="0">SUM(B25:B32)</f>
        <v>0</v>
      </c>
      <c r="C33" s="84">
        <f t="shared" si="0"/>
        <v>0</v>
      </c>
      <c r="D33" s="84">
        <f t="shared" si="0"/>
        <v>0</v>
      </c>
      <c r="E33" s="84">
        <f t="shared" si="0"/>
        <v>0</v>
      </c>
      <c r="F33" s="84">
        <f t="shared" si="0"/>
        <v>0</v>
      </c>
      <c r="G33" s="84">
        <f t="shared" si="0"/>
        <v>0</v>
      </c>
      <c r="H33" s="84">
        <f t="shared" si="0"/>
        <v>0</v>
      </c>
    </row>
    <row r="34" spans="1:9" ht="13.35" customHeight="1" x14ac:dyDescent="0.25">
      <c r="A34" s="82" t="s">
        <v>32</v>
      </c>
      <c r="B34" s="85">
        <f t="shared" ref="B34:H34" si="1">SUM(B23-B33)</f>
        <v>2640</v>
      </c>
      <c r="C34" s="85">
        <f t="shared" si="1"/>
        <v>7272</v>
      </c>
      <c r="D34" s="85">
        <f t="shared" si="1"/>
        <v>175</v>
      </c>
      <c r="E34" s="85">
        <f t="shared" si="1"/>
        <v>175</v>
      </c>
      <c r="F34" s="85">
        <f t="shared" si="1"/>
        <v>175</v>
      </c>
      <c r="G34" s="85">
        <f t="shared" si="1"/>
        <v>175</v>
      </c>
      <c r="H34" s="85">
        <f t="shared" si="1"/>
        <v>175</v>
      </c>
    </row>
    <row r="35" spans="1:9" s="74" customFormat="1" ht="13.35" customHeight="1" x14ac:dyDescent="0.25">
      <c r="B35" s="75"/>
      <c r="C35" s="75"/>
      <c r="D35" s="78"/>
      <c r="E35" s="78"/>
      <c r="F35" s="78"/>
      <c r="G35" s="34"/>
      <c r="H35" s="34"/>
      <c r="I35" s="79"/>
    </row>
    <row r="36" spans="1:9" s="74" customFormat="1" ht="13.35" customHeight="1" x14ac:dyDescent="0.25">
      <c r="A36" s="70" t="s">
        <v>44</v>
      </c>
      <c r="B36" s="87"/>
      <c r="C36" s="71" t="s">
        <v>43</v>
      </c>
      <c r="D36" s="89"/>
      <c r="E36" s="89"/>
      <c r="F36" s="89"/>
      <c r="G36" s="72"/>
      <c r="H36" s="72"/>
      <c r="I36" s="79"/>
    </row>
    <row r="37" spans="1:9" s="74" customFormat="1" ht="13.35" customHeight="1" x14ac:dyDescent="0.25">
      <c r="A37" s="70" t="s">
        <v>40</v>
      </c>
      <c r="B37" s="71" t="s">
        <v>41</v>
      </c>
      <c r="C37" s="87"/>
      <c r="D37" s="89"/>
      <c r="E37" s="89"/>
      <c r="F37" s="89"/>
      <c r="G37" s="72"/>
      <c r="H37" s="72"/>
      <c r="I37" s="79"/>
    </row>
  </sheetData>
  <sheetProtection algorithmName="SHA-512" hashValue="RLOqXUXzwy75tmDmZO58KNX21mBCy0MqjVHghqJJIDClQdC7BfiP0QiXNcuJA4zCFX1JCd5foD9TSP6/0yUxyQ==" saltValue="LF8dHZPOD0WF4na51i76sQ==" spinCount="100000" sheet="1" objects="1" scenarios="1" selectLockedCells="1"/>
  <protectedRanges>
    <protectedRange sqref="D5:F6" name="Range1_1"/>
    <protectedRange sqref="D8:F9" name="Range2_1"/>
    <protectedRange sqref="D11:F14" name="Range3_1"/>
    <protectedRange sqref="D16:F18" name="Range4_1"/>
    <protectedRange sqref="D20:F20" name="Range5_1"/>
    <protectedRange sqref="D22:F22" name="Range6_1"/>
    <protectedRange sqref="B25:F33 G33:H33" name="Range7_1"/>
  </protectedRanges>
  <hyperlinks>
    <hyperlink ref="B37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Admitted Before Fall 2013</vt:lpstr>
      <vt:lpstr>Admitted Fa13, Sp14, Su14</vt:lpstr>
      <vt:lpstr>Admitted Fa14 or After</vt:lpstr>
      <vt:lpstr>'Admitted Before Fall 2013'!Print_Area</vt:lpstr>
    </vt:vector>
  </TitlesOfParts>
  <Company>University of Tennessee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sknight8</dc:creator>
  <cp:lastModifiedBy>Saenz, Michael A</cp:lastModifiedBy>
  <cp:lastPrinted>2012-01-25T22:39:15Z</cp:lastPrinted>
  <dcterms:created xsi:type="dcterms:W3CDTF">2012-01-17T18:53:49Z</dcterms:created>
  <dcterms:modified xsi:type="dcterms:W3CDTF">2016-12-09T19:03:46Z</dcterms:modified>
</cp:coreProperties>
</file>